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IUNIE 2025\SITE\"/>
    </mc:Choice>
  </mc:AlternateContent>
  <xr:revisionPtr revIDLastSave="0" documentId="8_{9BF9A79C-61F9-47E2-B66A-125D679DA34C}" xr6:coauthVersionLast="36" xr6:coauthVersionMax="36" xr10:uidLastSave="{00000000-0000-0000-0000-000000000000}"/>
  <bookViews>
    <workbookView xWindow="0" yWindow="0" windowWidth="28800" windowHeight="12225" xr2:uid="{053A0C8B-DE62-4366-8284-9AEC73BD795A}"/>
  </bookViews>
  <sheets>
    <sheet name="RAD DENTAR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F15" i="1"/>
  <c r="E15" i="1"/>
  <c r="D15" i="1"/>
  <c r="K14" i="1"/>
  <c r="L14" i="1" s="1"/>
  <c r="K13" i="1"/>
  <c r="L13" i="1" s="1"/>
  <c r="K12" i="1"/>
  <c r="L12" i="1" s="1"/>
  <c r="G12" i="1"/>
  <c r="K11" i="1"/>
  <c r="L11" i="1" s="1"/>
  <c r="K10" i="1"/>
  <c r="G10" i="1"/>
  <c r="L10" i="1" s="1"/>
  <c r="K9" i="1"/>
  <c r="G9" i="1"/>
  <c r="L9" i="1" s="1"/>
  <c r="K8" i="1"/>
  <c r="J15" i="1"/>
  <c r="G8" i="1"/>
  <c r="G15" i="1" s="1"/>
  <c r="K15" i="1" l="1"/>
  <c r="L8" i="1"/>
  <c r="L15" i="1" s="1"/>
</calcChain>
</file>

<file path=xl/sharedStrings.xml><?xml version="1.0" encoding="utf-8"?>
<sst xmlns="http://schemas.openxmlformats.org/spreadsheetml/2006/main" count="23" uniqueCount="23">
  <si>
    <t>ALOCARE VALORI DE CONTRACT LUNA IUNIE  2025</t>
  </si>
  <si>
    <t>30.05.2025</t>
  </si>
  <si>
    <t>Nr.crt.</t>
  </si>
  <si>
    <t>CONTR. A</t>
  </si>
  <si>
    <t>DENUMIRE FURNIZOR</t>
  </si>
  <si>
    <t>TRIM.I 2025</t>
  </si>
  <si>
    <t>TRIM.II 2025</t>
  </si>
  <si>
    <t>SEM. I 2025</t>
  </si>
  <si>
    <t>D0096</t>
  </si>
  <si>
    <t>SC MULTIDENT SRL</t>
  </si>
  <si>
    <t>D0121</t>
  </si>
  <si>
    <t xml:space="preserve">CMI DR. PETCU DANIEL BOGDAN </t>
  </si>
  <si>
    <t>D0213</t>
  </si>
  <si>
    <t>SC DOCTOR SMILE SRL</t>
  </si>
  <si>
    <t>D0262</t>
  </si>
  <si>
    <t>CENTRUL MEDICAL PRAIN PENTRU REDAREA AUZULUI SI INFATISARII NORMALE SRL</t>
  </si>
  <si>
    <t>D0264</t>
  </si>
  <si>
    <t>3D DENTAL SRL</t>
  </si>
  <si>
    <t>D0282</t>
  </si>
  <si>
    <t>SPITALUL UNIVERSITAR DE URGENTA BUCURESTI</t>
  </si>
  <si>
    <t xml:space="preserve"> D0297 </t>
  </si>
  <si>
    <t>ELITE DENTAL HUB SRL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</si>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</sst>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" fillId="2" borderId="0" xfId="1" applyFill="1"/>
    <xf numFmtId="14" fontId="3" fillId="2" borderId="0" xfId="2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1" applyFont="1" applyFill="1"/>
    <xf numFmtId="0" fontId="0" fillId="2" borderId="0" xfId="1" applyFont="1" applyFill="1"/>
    <xf numFmtId="49" fontId="3" fillId="2" borderId="0" xfId="2" applyNumberFormat="1" applyFont="1" applyFill="1" applyBorder="1"/>
    <xf numFmtId="0" fontId="3" fillId="2" borderId="0" xfId="2" applyFont="1" applyFill="1" applyBorder="1"/>
    <xf numFmtId="0" fontId="1" fillId="2" borderId="0" xfId="1" applyFill="1" applyBorder="1"/>
    <xf numFmtId="14" fontId="0" fillId="2" borderId="0" xfId="2" applyNumberFormat="1" applyFont="1" applyFill="1" applyBorder="1"/>
    <xf numFmtId="0" fontId="4" fillId="2" borderId="1" xfId="1" applyFont="1" applyFill="1" applyBorder="1" applyAlignment="1">
      <alignment vertical="top" wrapText="1"/>
    </xf>
    <xf numFmtId="0" fontId="4" fillId="2" borderId="1" xfId="2" applyFont="1" applyFill="1" applyBorder="1" applyAlignment="1">
      <alignment vertical="top" wrapText="1"/>
    </xf>
    <xf numFmtId="0" fontId="2" fillId="2" borderId="0" xfId="1" applyFont="1" applyFill="1" applyAlignment="1">
      <alignment vertical="top" wrapText="1"/>
    </xf>
    <xf numFmtId="0" fontId="5" fillId="2" borderId="1" xfId="1" applyFont="1" applyFill="1" applyBorder="1" applyAlignment="1">
      <alignment wrapText="1"/>
    </xf>
    <xf numFmtId="164" fontId="5" fillId="0" borderId="1" xfId="3" applyNumberFormat="1" applyFont="1" applyFill="1" applyBorder="1" applyAlignment="1">
      <alignment horizontal="center" wrapText="1"/>
    </xf>
    <xf numFmtId="164" fontId="7" fillId="0" borderId="1" xfId="3" applyNumberFormat="1" applyFont="1" applyBorder="1"/>
    <xf numFmtId="164" fontId="7" fillId="0" borderId="2" xfId="3" applyNumberFormat="1" applyFont="1" applyBorder="1"/>
    <xf numFmtId="0" fontId="5" fillId="2" borderId="0" xfId="1" applyFont="1" applyFill="1"/>
    <xf numFmtId="164" fontId="7" fillId="0" borderId="1" xfId="3" applyNumberFormat="1" applyFont="1" applyBorder="1" applyAlignment="1">
      <alignment wrapText="1"/>
    </xf>
    <xf numFmtId="164" fontId="5" fillId="0" borderId="3" xfId="3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4" fillId="2" borderId="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1" xfId="1" applyFont="1" applyFill="1" applyBorder="1"/>
    <xf numFmtId="164" fontId="4" fillId="2" borderId="1" xfId="1" applyNumberFormat="1" applyFont="1" applyFill="1" applyBorder="1"/>
    <xf numFmtId="0" fontId="1" fillId="2" borderId="0" xfId="1" applyFont="1" applyFill="1" applyBorder="1"/>
    <xf numFmtId="0" fontId="9" fillId="2" borderId="0" xfId="1" applyFont="1" applyFill="1" applyBorder="1"/>
    <xf numFmtId="164" fontId="1" fillId="2" borderId="0" xfId="4" applyFont="1" applyFill="1" applyBorder="1"/>
    <xf numFmtId="0" fontId="1" fillId="2" borderId="0" xfId="2" applyFill="1"/>
    <xf numFmtId="0" fontId="0" fillId="2" borderId="0" xfId="2" applyFont="1" applyFill="1"/>
    <xf numFmtId="17" fontId="4" fillId="2" borderId="1" xfId="2" applyNumberFormat="1" applyFont="1" applyFill="1" applyBorder="1" applyAlignment="1">
      <alignment horizontal="center" vertical="top" wrapText="1"/>
    </xf>
  </cellXfs>
  <cellStyles count="5">
    <cellStyle name="Comma 10" xfId="4" xr:uid="{84D08C77-1FA2-46B9-B88A-25AFC09C098E}"/>
    <cellStyle name="Comma 16" xfId="3" xr:uid="{FD40C699-BB69-4E12-ADB8-83EB5B6454AA}"/>
    <cellStyle name="Normal" xfId="0" builtinId="0"/>
    <cellStyle name="Normal 10 2" xfId="1" xr:uid="{11A36287-16F6-4DBF-9E05-4855563013C1}"/>
    <cellStyle name="Normal_PLAFON RAPORTAT TRIM.II,III 2004 10" xfId="2" xr:uid="{B573D1F7-78AC-4C9C-880D-C0485328A6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8B991-94D3-4CEE-B255-FD98635EE5E8}">
  <dimension ref="A1:L25"/>
  <sheetViews>
    <sheetView tabSelected="1" workbookViewId="0">
      <selection activeCell="K26" sqref="K26"/>
    </sheetView>
  </sheetViews>
  <sheetFormatPr defaultRowHeight="12.75" x14ac:dyDescent="0.2"/>
  <cols>
    <col min="1" max="1" width="7.7109375" style="3" customWidth="1"/>
    <col min="2" max="2" width="12.85546875" style="31" bestFit="1" customWidth="1"/>
    <col min="3" max="3" width="36.28515625" style="31" customWidth="1"/>
    <col min="4" max="10" width="15.7109375" style="31" customWidth="1"/>
    <col min="11" max="11" width="17.140625" style="31" customWidth="1"/>
    <col min="12" max="12" width="17.5703125" style="31" customWidth="1"/>
    <col min="13" max="13" width="14.28515625" style="3" customWidth="1"/>
    <col min="14" max="14" width="15.140625" style="3" customWidth="1"/>
    <col min="15" max="16384" width="9.140625" style="3"/>
  </cols>
  <sheetData>
    <row r="1" spans="1:12" ht="15.75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</row>
    <row r="2" spans="1:12" x14ac:dyDescent="0.2">
      <c r="A2" s="4"/>
      <c r="B2" s="5"/>
      <c r="C2" s="5"/>
      <c r="D2" s="5"/>
      <c r="E2" s="6"/>
      <c r="F2" s="6"/>
      <c r="G2" s="6"/>
      <c r="H2" s="6"/>
      <c r="I2" s="6"/>
      <c r="J2" s="6"/>
      <c r="K2" s="6"/>
      <c r="L2" s="6"/>
    </row>
    <row r="3" spans="1:12" ht="15" x14ac:dyDescent="0.25">
      <c r="A3" s="7"/>
      <c r="B3" s="8"/>
      <c r="C3" s="9" t="s">
        <v>1</v>
      </c>
      <c r="D3" s="10"/>
      <c r="E3" s="10"/>
      <c r="F3" s="10"/>
      <c r="G3" s="10"/>
      <c r="H3" s="10"/>
      <c r="I3" s="10"/>
      <c r="J3" s="10"/>
      <c r="K3" s="10"/>
      <c r="L3" s="10"/>
    </row>
    <row r="4" spans="1:12" ht="15" x14ac:dyDescent="0.25">
      <c r="A4" s="7"/>
      <c r="B4" s="8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15" x14ac:dyDescent="0.25">
      <c r="A5" s="7"/>
      <c r="B5" s="8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15" x14ac:dyDescent="0.25">
      <c r="A6" s="11"/>
      <c r="B6" s="10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15" customFormat="1" ht="15.75" x14ac:dyDescent="0.25">
      <c r="A7" s="13" t="s">
        <v>2</v>
      </c>
      <c r="B7" s="14" t="s">
        <v>3</v>
      </c>
      <c r="C7" s="14" t="s">
        <v>4</v>
      </c>
      <c r="D7" s="33">
        <v>45658</v>
      </c>
      <c r="E7" s="33">
        <v>45689</v>
      </c>
      <c r="F7" s="33">
        <v>45717</v>
      </c>
      <c r="G7" s="33" t="s">
        <v>5</v>
      </c>
      <c r="H7" s="33">
        <v>45748</v>
      </c>
      <c r="I7" s="33">
        <v>45778</v>
      </c>
      <c r="J7" s="33">
        <v>45809</v>
      </c>
      <c r="K7" s="33" t="s">
        <v>6</v>
      </c>
      <c r="L7" s="33" t="s">
        <v>7</v>
      </c>
    </row>
    <row r="8" spans="1:12" s="20" customFormat="1" ht="14.25" x14ac:dyDescent="0.2">
      <c r="A8" s="16">
        <v>1</v>
      </c>
      <c r="B8" s="17" t="s">
        <v>8</v>
      </c>
      <c r="C8" s="18" t="s">
        <v>9</v>
      </c>
      <c r="D8" s="19">
        <v>71990.880000000005</v>
      </c>
      <c r="E8" s="19">
        <v>71105.600000000006</v>
      </c>
      <c r="F8" s="19">
        <v>74259.66</v>
      </c>
      <c r="G8" s="19">
        <f>D8+E8+F8</f>
        <v>217356.14</v>
      </c>
      <c r="H8" s="19">
        <v>46304.24</v>
      </c>
      <c r="I8" s="19">
        <v>61763.12</v>
      </c>
      <c r="J8" s="19">
        <v>62028.06</v>
      </c>
      <c r="K8" s="19">
        <f>H8+I8+J8</f>
        <v>170095.41999999998</v>
      </c>
      <c r="L8" s="19">
        <f>G8+K8</f>
        <v>387451.56</v>
      </c>
    </row>
    <row r="9" spans="1:12" s="20" customFormat="1" ht="14.25" x14ac:dyDescent="0.2">
      <c r="A9" s="16">
        <v>2</v>
      </c>
      <c r="B9" s="17" t="s">
        <v>10</v>
      </c>
      <c r="C9" s="21" t="s">
        <v>11</v>
      </c>
      <c r="D9" s="19">
        <v>14538.18</v>
      </c>
      <c r="E9" s="19">
        <v>14558.4</v>
      </c>
      <c r="F9" s="19">
        <v>15266.1</v>
      </c>
      <c r="G9" s="19">
        <f t="shared" ref="G9:G12" si="0">D9+E9+F9</f>
        <v>44362.68</v>
      </c>
      <c r="H9" s="19">
        <v>10089.780000000001</v>
      </c>
      <c r="I9" s="19">
        <v>13454.96</v>
      </c>
      <c r="J9" s="19">
        <v>13512.68</v>
      </c>
      <c r="K9" s="19">
        <f t="shared" ref="K9:K14" si="1">H9+I9+J9</f>
        <v>37057.42</v>
      </c>
      <c r="L9" s="19">
        <f t="shared" ref="L9:L14" si="2">G9+K9</f>
        <v>81420.100000000006</v>
      </c>
    </row>
    <row r="10" spans="1:12" s="20" customFormat="1" ht="14.25" x14ac:dyDescent="0.2">
      <c r="A10" s="16">
        <v>3</v>
      </c>
      <c r="B10" s="17" t="s">
        <v>12</v>
      </c>
      <c r="C10" s="21" t="s">
        <v>13</v>
      </c>
      <c r="D10" s="19">
        <v>29913.46</v>
      </c>
      <c r="E10" s="19">
        <v>25112.36</v>
      </c>
      <c r="F10" s="19">
        <v>31932.58</v>
      </c>
      <c r="G10" s="19">
        <f t="shared" si="0"/>
        <v>86958.399999999994</v>
      </c>
      <c r="H10" s="19">
        <v>16513.88</v>
      </c>
      <c r="I10" s="19">
        <v>26545.17</v>
      </c>
      <c r="J10" s="19">
        <v>26659.040000000001</v>
      </c>
      <c r="K10" s="19">
        <f t="shared" si="1"/>
        <v>69718.09</v>
      </c>
      <c r="L10" s="19">
        <f t="shared" si="2"/>
        <v>156676.49</v>
      </c>
    </row>
    <row r="11" spans="1:12" s="20" customFormat="1" ht="42.75" x14ac:dyDescent="0.2">
      <c r="A11" s="16">
        <v>4</v>
      </c>
      <c r="B11" s="22" t="s">
        <v>14</v>
      </c>
      <c r="C11" s="23" t="s">
        <v>15</v>
      </c>
      <c r="D11" s="19"/>
      <c r="E11" s="19"/>
      <c r="F11" s="19"/>
      <c r="G11" s="19"/>
      <c r="H11" s="19">
        <v>11100</v>
      </c>
      <c r="I11" s="19">
        <v>27234.13</v>
      </c>
      <c r="J11" s="19">
        <v>27350.959999999999</v>
      </c>
      <c r="K11" s="19">
        <f t="shared" si="1"/>
        <v>65685.09</v>
      </c>
      <c r="L11" s="19">
        <f t="shared" si="2"/>
        <v>65685.09</v>
      </c>
    </row>
    <row r="12" spans="1:12" s="20" customFormat="1" ht="14.25" x14ac:dyDescent="0.2">
      <c r="A12" s="16">
        <v>5</v>
      </c>
      <c r="B12" s="17" t="s">
        <v>16</v>
      </c>
      <c r="C12" s="21" t="s">
        <v>17</v>
      </c>
      <c r="D12" s="19">
        <v>9179.8799999999992</v>
      </c>
      <c r="E12" s="19">
        <v>11282.76</v>
      </c>
      <c r="F12" s="19">
        <v>10069.56</v>
      </c>
      <c r="G12" s="19">
        <f t="shared" si="0"/>
        <v>30532.199999999997</v>
      </c>
      <c r="H12" s="19">
        <v>7764.48</v>
      </c>
      <c r="I12" s="19">
        <v>10407.33</v>
      </c>
      <c r="J12" s="19">
        <v>10451.969999999999</v>
      </c>
      <c r="K12" s="19">
        <f t="shared" si="1"/>
        <v>28623.78</v>
      </c>
      <c r="L12" s="19">
        <f t="shared" si="2"/>
        <v>59155.979999999996</v>
      </c>
    </row>
    <row r="13" spans="1:12" s="20" customFormat="1" ht="28.5" x14ac:dyDescent="0.2">
      <c r="A13" s="16">
        <v>6</v>
      </c>
      <c r="B13" s="17" t="s">
        <v>18</v>
      </c>
      <c r="C13" s="21" t="s">
        <v>19</v>
      </c>
      <c r="D13" s="19"/>
      <c r="E13" s="19"/>
      <c r="F13" s="19"/>
      <c r="G13" s="19"/>
      <c r="H13" s="19">
        <v>242.64</v>
      </c>
      <c r="I13" s="19">
        <v>37923.53</v>
      </c>
      <c r="J13" s="19">
        <v>35862.68</v>
      </c>
      <c r="K13" s="19">
        <f t="shared" si="1"/>
        <v>74028.850000000006</v>
      </c>
      <c r="L13" s="19">
        <f t="shared" si="2"/>
        <v>74028.850000000006</v>
      </c>
    </row>
    <row r="14" spans="1:12" s="20" customFormat="1" ht="14.25" x14ac:dyDescent="0.2">
      <c r="A14" s="16">
        <v>7</v>
      </c>
      <c r="B14" s="17" t="s">
        <v>20</v>
      </c>
      <c r="C14" s="21" t="s">
        <v>21</v>
      </c>
      <c r="D14" s="19"/>
      <c r="E14" s="19"/>
      <c r="F14" s="19"/>
      <c r="G14" s="19"/>
      <c r="H14" s="19">
        <v>505.5</v>
      </c>
      <c r="I14" s="19">
        <v>11671.76</v>
      </c>
      <c r="J14" s="19">
        <v>11721.84</v>
      </c>
      <c r="K14" s="19">
        <f t="shared" si="1"/>
        <v>23899.1</v>
      </c>
      <c r="L14" s="19">
        <f t="shared" si="2"/>
        <v>23899.1</v>
      </c>
    </row>
    <row r="15" spans="1:12" ht="15" x14ac:dyDescent="0.25">
      <c r="A15" s="24" t="s">
        <v>22</v>
      </c>
      <c r="B15" s="25"/>
      <c r="C15" s="26"/>
      <c r="D15" s="27">
        <f>SUM(D8:D12)</f>
        <v>125622.39999999999</v>
      </c>
      <c r="E15" s="27">
        <f>SUM(E8:E12)</f>
        <v>122059.12</v>
      </c>
      <c r="F15" s="27">
        <f>SUM(F8:F12)</f>
        <v>131527.90000000002</v>
      </c>
      <c r="G15" s="27">
        <f>SUM(G8:G12)</f>
        <v>379209.42</v>
      </c>
      <c r="H15" s="27">
        <f>SUM(H8:H14)</f>
        <v>92520.51999999999</v>
      </c>
      <c r="I15" s="27">
        <f>SUM(I8:I14)</f>
        <v>189000</v>
      </c>
      <c r="J15" s="27">
        <f>SUM(J8:J14)</f>
        <v>187587.22999999998</v>
      </c>
      <c r="K15" s="27">
        <f>SUM(K8:K14)</f>
        <v>469107.74999999988</v>
      </c>
      <c r="L15" s="27">
        <f>SUM(L8:L14)</f>
        <v>848317.16999999993</v>
      </c>
    </row>
    <row r="16" spans="1:12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1:12" s="28" customFormat="1" x14ac:dyDescent="0.2"/>
    <row r="18" spans="1:12" s="29" customFormat="1" ht="1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s="28" customForma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s="30" customForma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s="7" customForma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5" spans="1:12" ht="15" x14ac:dyDescent="0.25">
      <c r="C25" s="32"/>
      <c r="D25" s="32"/>
      <c r="E25" s="32"/>
      <c r="F25" s="32"/>
      <c r="G25" s="32"/>
      <c r="H25" s="32"/>
      <c r="I25" s="32"/>
      <c r="J25" s="32"/>
      <c r="K25" s="32"/>
      <c r="L25" s="32"/>
    </row>
  </sheetData>
  <mergeCells count="3">
    <mergeCell ref="A1:D1"/>
    <mergeCell ref="A2:D2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 DENTARA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2025-05-30T10:48:54Z</dcterms:created>
  <dcterms:modified xsi:type="dcterms:W3CDTF">2025-05-30T10:50:10Z</dcterms:modified>
</cp:coreProperties>
</file>